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jurnale_hMARFT" sheetId="1" r:id="rId1"/>
  </sheets>
  <definedNames>
    <definedName name="_00">'jurnale_hMARFT'!$A$9</definedName>
    <definedName name="_01">'jurnale_hMARFT'!$B$9</definedName>
    <definedName name="_01A">'jurnale_hMARFT'!$D$9</definedName>
    <definedName name="_02">'jurnale_hMARFT'!$C$9</definedName>
    <definedName name="_02A">'jurnale_hMARFT'!$E$9</definedName>
    <definedName name="_03">'jurnale_hMARFT'!$F$9</definedName>
    <definedName name="_04">'jurnale_hMARFT'!$G$9</definedName>
    <definedName name="_05">'jurnale_hMARFT'!$H$9</definedName>
    <definedName name="_06">'jurnale_hMARFT'!$I$9</definedName>
    <definedName name="_07">'jurnale_hMARFT'!$J$9</definedName>
    <definedName name="_08">'jurnale_hMARFT'!$K$9</definedName>
    <definedName name="_09">'jurnale_hMARFT'!$L$9</definedName>
    <definedName name="_10">'jurnale_hMARFT'!$M$9</definedName>
    <definedName name="_11">'jurnale_hMARFT'!$N$9</definedName>
    <definedName name="_12">'jurnale_hMARFT'!$O$9</definedName>
    <definedName name="_13">'jurnale_hMARFT'!$P$9</definedName>
    <definedName name="_14">'jurnale_hMARFT'!$Q$9</definedName>
    <definedName name="_15">'jurnale_hMARFT'!$R$9</definedName>
    <definedName name="_16">'jurnale_hMARFT'!$S$9</definedName>
    <definedName name="_17">'jurnale_hMARFT'!$T$9</definedName>
    <definedName name="_18">'jurnale_hMARFT'!$U$9</definedName>
    <definedName name="_A">'jurnale_hMARFT'!$V$9</definedName>
    <definedName name="_B">'jurnale_hMARFT'!$W$9</definedName>
    <definedName name="_C">'jurnale_hMARFT'!$X$9</definedName>
    <definedName name="_D">'jurnale_hMARFT'!$Y$9</definedName>
    <definedName name="_E">'jurnale_hMARFT'!$Z$9</definedName>
    <definedName name="_F">'jurnale_hMARFT'!$AA$9</definedName>
    <definedName name="_X">'jurnale_hMARFT'!$AB$9</definedName>
    <definedName name="Antet">'jurnale_hMARFT'!$A$1</definedName>
    <definedName name="DataL">'jurnale_hMARFT'!$V$1</definedName>
    <definedName name="_xlnm.Print_Area" localSheetId="0">'jurnale_hMARFT'!$A$3:$V$42</definedName>
    <definedName name="_xlnm.Print_Titles" localSheetId="0">'jurnale_hMARFT'!$8:$8</definedName>
    <definedName name="Titlu">'jurnale_hMARFT'!$B$2</definedName>
  </definedNames>
  <calcPr fullCalcOnLoad="1"/>
</workbook>
</file>

<file path=xl/sharedStrings.xml><?xml version="1.0" encoding="utf-8"?>
<sst xmlns="http://schemas.openxmlformats.org/spreadsheetml/2006/main" count="283" uniqueCount="122">
  <si>
    <t>Nr.crt.</t>
  </si>
  <si>
    <t>Documentul</t>
  </si>
  <si>
    <t>Nr. de ordine</t>
  </si>
  <si>
    <t>Data</t>
  </si>
  <si>
    <t>Cod inregistrare in scopuri de TVA</t>
  </si>
  <si>
    <t>Total document (inclusiv TVA)</t>
  </si>
  <si>
    <t>Cota de 19%</t>
  </si>
  <si>
    <t>Baza de impozitare</t>
  </si>
  <si>
    <t>Valoarea TVA</t>
  </si>
  <si>
    <t>Cota de 9%</t>
  </si>
  <si>
    <t>Furnizor/prestator</t>
  </si>
  <si>
    <t>Achizitii de bunuri si servicii din tara si importuri de bunuri taxabile</t>
  </si>
  <si>
    <t>Achiz. din tara si import scutite, neimpozabile in Romania sau supuse unui regim spec. de vanzator</t>
  </si>
  <si>
    <t>Achizitii intracomunitare de bunuri</t>
  </si>
  <si>
    <t>Scutite</t>
  </si>
  <si>
    <t>Neimpozabile</t>
  </si>
  <si>
    <t>Taxabile</t>
  </si>
  <si>
    <t>TVA</t>
  </si>
  <si>
    <t>Bunuri si servicii pt. care beneficiarul este obligat la plata taxei cf. art. 150 (1) b)-g)</t>
  </si>
  <si>
    <t>Bunuri si servicii pt. care beneficiarul este obligat la plata taxei cf. art. 160</t>
  </si>
  <si>
    <t>Oper.TVA</t>
  </si>
  <si>
    <t>Err</t>
  </si>
  <si>
    <t>Receptia</t>
  </si>
  <si>
    <t>Nr</t>
  </si>
  <si>
    <t>1A</t>
  </si>
  <si>
    <t>2A</t>
  </si>
  <si>
    <t>A</t>
  </si>
  <si>
    <t>B</t>
  </si>
  <si>
    <t>C</t>
  </si>
  <si>
    <t>D390</t>
  </si>
  <si>
    <t>D394</t>
  </si>
  <si>
    <t>D</t>
  </si>
  <si>
    <t>E</t>
  </si>
  <si>
    <t>F</t>
  </si>
  <si>
    <t>X</t>
  </si>
  <si>
    <t>Jurnal</t>
  </si>
  <si>
    <t>Origine</t>
  </si>
  <si>
    <t>Taxare</t>
  </si>
  <si>
    <t>HAMOR Soft - demonstratie - CIF: RO547548</t>
  </si>
  <si>
    <t xml:space="preserve">JURNAL PENTRU CUMPARARI - decembrie 2009           </t>
  </si>
  <si>
    <t>2-Op.cu deducere</t>
  </si>
  <si>
    <t xml:space="preserve">F889900             </t>
  </si>
  <si>
    <t>X90005</t>
  </si>
  <si>
    <t xml:space="preserve">COPYCALC SRL                  </t>
  </si>
  <si>
    <t xml:space="preserve">RO34127        </t>
  </si>
  <si>
    <t xml:space="preserve">2Ix  </t>
  </si>
  <si>
    <t>I-Din tara</t>
  </si>
  <si>
    <t xml:space="preserve">x-Taxabil         </t>
  </si>
  <si>
    <t xml:space="preserve">       </t>
  </si>
  <si>
    <t>2009.S2</t>
  </si>
  <si>
    <t xml:space="preserve">F345678             </t>
  </si>
  <si>
    <t>MA9002</t>
  </si>
  <si>
    <t xml:space="preserve">COMTOUR RA                    </t>
  </si>
  <si>
    <t xml:space="preserve">RO9999997      </t>
  </si>
  <si>
    <t xml:space="preserve">F111111             </t>
  </si>
  <si>
    <t>M90013</t>
  </si>
  <si>
    <t xml:space="preserve">CONCORDIA SRL                 </t>
  </si>
  <si>
    <t xml:space="preserve">RO22220        </t>
  </si>
  <si>
    <t xml:space="preserve">B111                </t>
  </si>
  <si>
    <t>X90006</t>
  </si>
  <si>
    <t>X90007</t>
  </si>
  <si>
    <t xml:space="preserve"> BCM 090003         </t>
  </si>
  <si>
    <t xml:space="preserve">HAMOR SOFT - DEMONSTRATIE     </t>
  </si>
  <si>
    <t xml:space="preserve">RO123453       </t>
  </si>
  <si>
    <t xml:space="preserve"> BCM3 090004        </t>
  </si>
  <si>
    <t xml:space="preserve">F333333             </t>
  </si>
  <si>
    <t>M90015</t>
  </si>
  <si>
    <t xml:space="preserve">CALCUL                        </t>
  </si>
  <si>
    <t xml:space="preserve">RO56567        </t>
  </si>
  <si>
    <t xml:space="preserve">DVI/F1              </t>
  </si>
  <si>
    <t>M90017</t>
  </si>
  <si>
    <t xml:space="preserve">INTERNATIONAL SA              </t>
  </si>
  <si>
    <t xml:space="preserve">RO35           </t>
  </si>
  <si>
    <t xml:space="preserve">2Ex  </t>
  </si>
  <si>
    <t xml:space="preserve">E-Extern  </t>
  </si>
  <si>
    <t>Jur</t>
  </si>
  <si>
    <t xml:space="preserve">F33                 </t>
  </si>
  <si>
    <t xml:space="preserve">EXTAZ-SEE SA                  </t>
  </si>
  <si>
    <t xml:space="preserve">RO88887        </t>
  </si>
  <si>
    <t xml:space="preserve">2In  </t>
  </si>
  <si>
    <t xml:space="preserve">n-Neimpozabil     </t>
  </si>
  <si>
    <t xml:space="preserve">DVI/FF1             </t>
  </si>
  <si>
    <t>M90018</t>
  </si>
  <si>
    <t xml:space="preserve">FF33                </t>
  </si>
  <si>
    <t xml:space="preserve">F333333/1           </t>
  </si>
  <si>
    <t>X90010</t>
  </si>
  <si>
    <t>X90012</t>
  </si>
  <si>
    <t xml:space="preserve">FUE 111112          </t>
  </si>
  <si>
    <t>X90013</t>
  </si>
  <si>
    <t xml:space="preserve">BELLA ROMA                    </t>
  </si>
  <si>
    <t xml:space="preserve">IT330099       </t>
  </si>
  <si>
    <t xml:space="preserve">2Ax  </t>
  </si>
  <si>
    <t xml:space="preserve">A-AIC     </t>
  </si>
  <si>
    <t>2009.T4</t>
  </si>
  <si>
    <t xml:space="preserve">DVI 123/F111113     </t>
  </si>
  <si>
    <t>X90014</t>
  </si>
  <si>
    <t>Total 2-Op.cu deducere:</t>
  </si>
  <si>
    <t>3-Op.fara deduce</t>
  </si>
  <si>
    <t xml:space="preserve">F222222             </t>
  </si>
  <si>
    <t>M90014</t>
  </si>
  <si>
    <t xml:space="preserve">TABCOM SRL                    </t>
  </si>
  <si>
    <t xml:space="preserve">RO36713        </t>
  </si>
  <si>
    <t xml:space="preserve">3Ix  </t>
  </si>
  <si>
    <t xml:space="preserve">B222                </t>
  </si>
  <si>
    <t>X90008</t>
  </si>
  <si>
    <t>X90009</t>
  </si>
  <si>
    <t xml:space="preserve">F333333/2           </t>
  </si>
  <si>
    <t>X90011</t>
  </si>
  <si>
    <t xml:space="preserve">F111114             </t>
  </si>
  <si>
    <t>X90015</t>
  </si>
  <si>
    <t xml:space="preserve">F111115             </t>
  </si>
  <si>
    <t>X90016</t>
  </si>
  <si>
    <t xml:space="preserve">ABC LTD.                      </t>
  </si>
  <si>
    <t xml:space="preserve">GB123456       </t>
  </si>
  <si>
    <t xml:space="preserve">3Ax  </t>
  </si>
  <si>
    <t xml:space="preserve">DVI 116/F111116     </t>
  </si>
  <si>
    <t>X90017</t>
  </si>
  <si>
    <t xml:space="preserve">ABC SRL                       </t>
  </si>
  <si>
    <t xml:space="preserve">RO19           </t>
  </si>
  <si>
    <t xml:space="preserve">3Ex  </t>
  </si>
  <si>
    <t>Total 3-Op.fara deduce:</t>
  </si>
  <si>
    <t>TOTAL GENERAL: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</si>
</sst>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3" width="10.140625" style="0" bestFit="1" customWidth="1"/>
    <col min="4" max="5" width="10.140625" style="0" customWidth="1"/>
    <col min="6" max="6" width="29.8515625" style="0" customWidth="1"/>
    <col min="7" max="7" width="14.421875" style="0" customWidth="1"/>
    <col min="8" max="21" width="12.7109375" style="0" customWidth="1"/>
    <col min="22" max="22" width="5.8515625" style="0" customWidth="1"/>
    <col min="23" max="23" width="17.421875" style="0" customWidth="1"/>
    <col min="24" max="24" width="14.140625" style="0" customWidth="1"/>
    <col min="25" max="25" width="13.57421875" style="0" customWidth="1"/>
    <col min="26" max="26" width="8.28125" style="0" customWidth="1"/>
    <col min="27" max="27" width="8.00390625" style="0" customWidth="1"/>
    <col min="28" max="28" width="3.7109375" style="0" customWidth="1"/>
  </cols>
  <sheetData>
    <row r="1" spans="1:28" ht="12.75">
      <c r="A1" s="24" t="s">
        <v>38</v>
      </c>
      <c r="T1" s="25">
        <v>40491</v>
      </c>
      <c r="U1" s="23"/>
      <c r="V1" s="23"/>
      <c r="W1" s="7"/>
      <c r="X1" s="7"/>
      <c r="Y1" s="7"/>
      <c r="Z1" s="5"/>
      <c r="AA1" s="5"/>
      <c r="AB1" s="7"/>
    </row>
    <row r="2" spans="1:25" ht="16.5" customHeight="1">
      <c r="A2" s="4"/>
      <c r="B2" s="26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8"/>
      <c r="X2" s="8"/>
      <c r="Y2" s="8"/>
    </row>
    <row r="3" spans="1:28" ht="28.5" customHeight="1">
      <c r="A3" s="9" t="s">
        <v>0</v>
      </c>
      <c r="B3" s="14" t="s">
        <v>1</v>
      </c>
      <c r="C3" s="14"/>
      <c r="D3" s="21" t="s">
        <v>22</v>
      </c>
      <c r="E3" s="22"/>
      <c r="F3" s="9" t="s">
        <v>10</v>
      </c>
      <c r="G3" s="19" t="s">
        <v>4</v>
      </c>
      <c r="H3" s="19" t="s">
        <v>5</v>
      </c>
      <c r="I3" s="19" t="s">
        <v>11</v>
      </c>
      <c r="J3" s="19"/>
      <c r="K3" s="19"/>
      <c r="L3" s="19"/>
      <c r="M3" s="16" t="s">
        <v>12</v>
      </c>
      <c r="N3" s="19" t="s">
        <v>13</v>
      </c>
      <c r="O3" s="19"/>
      <c r="P3" s="19"/>
      <c r="Q3" s="19"/>
      <c r="R3" s="19" t="s">
        <v>18</v>
      </c>
      <c r="S3" s="19"/>
      <c r="T3" s="19" t="s">
        <v>19</v>
      </c>
      <c r="U3" s="19"/>
      <c r="V3" s="9" t="s">
        <v>20</v>
      </c>
      <c r="W3" s="9" t="s">
        <v>35</v>
      </c>
      <c r="X3" s="9" t="s">
        <v>36</v>
      </c>
      <c r="Y3" s="9" t="s">
        <v>37</v>
      </c>
      <c r="Z3" s="12" t="s">
        <v>29</v>
      </c>
      <c r="AA3" s="12" t="s">
        <v>30</v>
      </c>
      <c r="AB3" s="12" t="s">
        <v>21</v>
      </c>
    </row>
    <row r="4" spans="1:28" ht="12.75" customHeight="1">
      <c r="A4" s="10"/>
      <c r="B4" s="9" t="s">
        <v>2</v>
      </c>
      <c r="C4" s="12" t="s">
        <v>3</v>
      </c>
      <c r="D4" s="13" t="s">
        <v>23</v>
      </c>
      <c r="E4" s="13" t="s">
        <v>3</v>
      </c>
      <c r="F4" s="10"/>
      <c r="G4" s="19"/>
      <c r="H4" s="19"/>
      <c r="I4" s="14" t="s">
        <v>6</v>
      </c>
      <c r="J4" s="14"/>
      <c r="K4" s="14" t="s">
        <v>9</v>
      </c>
      <c r="L4" s="14"/>
      <c r="M4" s="17"/>
      <c r="N4" s="19" t="s">
        <v>16</v>
      </c>
      <c r="O4" s="19"/>
      <c r="P4" s="19" t="s">
        <v>14</v>
      </c>
      <c r="Q4" s="19" t="s">
        <v>15</v>
      </c>
      <c r="R4" s="19"/>
      <c r="S4" s="19"/>
      <c r="T4" s="19"/>
      <c r="U4" s="19"/>
      <c r="V4" s="10"/>
      <c r="W4" s="10"/>
      <c r="X4" s="10"/>
      <c r="Y4" s="10"/>
      <c r="Z4" s="13"/>
      <c r="AA4" s="13"/>
      <c r="AB4" s="13"/>
    </row>
    <row r="5" spans="1:28" ht="12.75">
      <c r="A5" s="10"/>
      <c r="B5" s="10"/>
      <c r="C5" s="13"/>
      <c r="D5" s="13"/>
      <c r="E5" s="13"/>
      <c r="F5" s="10"/>
      <c r="G5" s="9"/>
      <c r="H5" s="9"/>
      <c r="I5" s="9" t="s">
        <v>7</v>
      </c>
      <c r="J5" s="9" t="s">
        <v>8</v>
      </c>
      <c r="K5" s="9" t="s">
        <v>7</v>
      </c>
      <c r="L5" s="9" t="s">
        <v>8</v>
      </c>
      <c r="M5" s="17"/>
      <c r="N5" s="19"/>
      <c r="O5" s="19"/>
      <c r="P5" s="19"/>
      <c r="Q5" s="19"/>
      <c r="R5" s="19"/>
      <c r="S5" s="19"/>
      <c r="T5" s="19"/>
      <c r="U5" s="19"/>
      <c r="V5" s="10"/>
      <c r="W5" s="10"/>
      <c r="X5" s="10"/>
      <c r="Y5" s="10"/>
      <c r="Z5" s="13"/>
      <c r="AA5" s="13"/>
      <c r="AB5" s="13"/>
    </row>
    <row r="6" spans="1:28" ht="22.5" customHeight="1">
      <c r="A6" s="10"/>
      <c r="B6" s="10"/>
      <c r="C6" s="13"/>
      <c r="D6" s="13"/>
      <c r="E6" s="13"/>
      <c r="F6" s="10"/>
      <c r="G6" s="9"/>
      <c r="H6" s="9"/>
      <c r="I6" s="10"/>
      <c r="J6" s="10"/>
      <c r="K6" s="10"/>
      <c r="L6" s="10"/>
      <c r="M6" s="17"/>
      <c r="N6" s="19"/>
      <c r="O6" s="19"/>
      <c r="P6" s="19"/>
      <c r="Q6" s="19"/>
      <c r="R6" s="19"/>
      <c r="S6" s="19"/>
      <c r="T6" s="19"/>
      <c r="U6" s="19"/>
      <c r="V6" s="10"/>
      <c r="W6" s="10"/>
      <c r="X6" s="10"/>
      <c r="Y6" s="10"/>
      <c r="Z6" s="13"/>
      <c r="AA6" s="13"/>
      <c r="AB6" s="13"/>
    </row>
    <row r="7" spans="1:28" ht="56.25" customHeight="1">
      <c r="A7" s="20"/>
      <c r="B7" s="11"/>
      <c r="C7" s="11"/>
      <c r="D7" s="11"/>
      <c r="E7" s="11"/>
      <c r="F7" s="20"/>
      <c r="G7" s="19"/>
      <c r="H7" s="19"/>
      <c r="I7" s="20"/>
      <c r="J7" s="20"/>
      <c r="K7" s="20"/>
      <c r="L7" s="20"/>
      <c r="M7" s="18"/>
      <c r="N7" s="1" t="s">
        <v>7</v>
      </c>
      <c r="O7" s="1" t="s">
        <v>17</v>
      </c>
      <c r="P7" s="19"/>
      <c r="Q7" s="19"/>
      <c r="R7" s="1" t="s">
        <v>7</v>
      </c>
      <c r="S7" s="1" t="s">
        <v>17</v>
      </c>
      <c r="T7" s="1" t="s">
        <v>7</v>
      </c>
      <c r="U7" s="1" t="s">
        <v>17</v>
      </c>
      <c r="V7" s="20"/>
      <c r="W7" s="20"/>
      <c r="X7" s="20"/>
      <c r="Y7" s="20"/>
      <c r="Z7" s="11"/>
      <c r="AA7" s="11"/>
      <c r="AB7" s="11"/>
    </row>
    <row r="8" spans="1:28" ht="12.75">
      <c r="A8" s="2">
        <v>0</v>
      </c>
      <c r="B8" s="2">
        <v>1</v>
      </c>
      <c r="C8" s="2">
        <v>2</v>
      </c>
      <c r="D8" s="2" t="s">
        <v>24</v>
      </c>
      <c r="E8" s="2" t="s">
        <v>25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2" t="s">
        <v>26</v>
      </c>
      <c r="W8" s="2" t="s">
        <v>27</v>
      </c>
      <c r="X8" s="2" t="s">
        <v>28</v>
      </c>
      <c r="Y8" s="2" t="s">
        <v>31</v>
      </c>
      <c r="Z8" s="2" t="s">
        <v>32</v>
      </c>
      <c r="AA8" s="6" t="s">
        <v>33</v>
      </c>
      <c r="AB8" s="2" t="s">
        <v>34</v>
      </c>
    </row>
    <row r="9" ht="12.75">
      <c r="A9" s="24" t="s">
        <v>40</v>
      </c>
    </row>
    <row r="11" spans="1:28" ht="12.75">
      <c r="A11">
        <v>1</v>
      </c>
      <c r="B11" s="27" t="s">
        <v>41</v>
      </c>
      <c r="C11" s="28">
        <v>40151</v>
      </c>
      <c r="D11" s="27" t="s">
        <v>42</v>
      </c>
      <c r="E11" s="28">
        <v>40151</v>
      </c>
      <c r="F11" s="27" t="s">
        <v>43</v>
      </c>
      <c r="G11" s="27" t="s">
        <v>44</v>
      </c>
      <c r="H11" s="29">
        <v>3570</v>
      </c>
      <c r="I11" s="29">
        <v>3000</v>
      </c>
      <c r="J11" s="29">
        <v>570</v>
      </c>
      <c r="V11" s="27" t="s">
        <v>45</v>
      </c>
      <c r="W11" s="27" t="s">
        <v>40</v>
      </c>
      <c r="X11" s="27" t="s">
        <v>46</v>
      </c>
      <c r="Y11" s="27" t="s">
        <v>47</v>
      </c>
      <c r="Z11" s="27" t="s">
        <v>48</v>
      </c>
      <c r="AA11" s="27" t="s">
        <v>49</v>
      </c>
      <c r="AB11" s="27"/>
    </row>
    <row r="12" spans="1:28" ht="12.75">
      <c r="A12">
        <v>2</v>
      </c>
      <c r="B12" s="27" t="s">
        <v>50</v>
      </c>
      <c r="C12" s="28">
        <v>40150</v>
      </c>
      <c r="D12" s="27" t="s">
        <v>51</v>
      </c>
      <c r="E12" s="28">
        <v>40152</v>
      </c>
      <c r="F12" s="27" t="s">
        <v>52</v>
      </c>
      <c r="G12" s="27" t="s">
        <v>53</v>
      </c>
      <c r="H12" s="29">
        <v>1190</v>
      </c>
      <c r="I12" s="29">
        <v>1000</v>
      </c>
      <c r="J12" s="29">
        <v>190</v>
      </c>
      <c r="V12" s="27" t="s">
        <v>45</v>
      </c>
      <c r="W12" s="27" t="s">
        <v>40</v>
      </c>
      <c r="X12" s="27" t="s">
        <v>46</v>
      </c>
      <c r="Y12" s="27" t="s">
        <v>47</v>
      </c>
      <c r="Z12" s="27" t="s">
        <v>48</v>
      </c>
      <c r="AA12" s="27" t="s">
        <v>49</v>
      </c>
      <c r="AB12" s="27"/>
    </row>
    <row r="13" spans="1:28" ht="12.75">
      <c r="A13">
        <v>3</v>
      </c>
      <c r="B13" s="27" t="s">
        <v>54</v>
      </c>
      <c r="C13" s="28">
        <v>40157</v>
      </c>
      <c r="D13" s="27" t="s">
        <v>55</v>
      </c>
      <c r="E13" s="28">
        <v>40157</v>
      </c>
      <c r="F13" s="27" t="s">
        <v>56</v>
      </c>
      <c r="G13" s="27" t="s">
        <v>57</v>
      </c>
      <c r="H13" s="29">
        <v>238</v>
      </c>
      <c r="I13" s="29">
        <v>200</v>
      </c>
      <c r="J13" s="29">
        <v>38</v>
      </c>
      <c r="V13" s="27" t="s">
        <v>45</v>
      </c>
      <c r="W13" s="27" t="s">
        <v>40</v>
      </c>
      <c r="X13" s="27" t="s">
        <v>46</v>
      </c>
      <c r="Y13" s="27" t="s">
        <v>47</v>
      </c>
      <c r="Z13" s="27" t="s">
        <v>48</v>
      </c>
      <c r="AA13" s="27" t="s">
        <v>49</v>
      </c>
      <c r="AB13" s="27"/>
    </row>
    <row r="14" spans="1:28" ht="12.75">
      <c r="A14">
        <v>4</v>
      </c>
      <c r="B14" s="27" t="s">
        <v>58</v>
      </c>
      <c r="C14" s="28">
        <v>40157</v>
      </c>
      <c r="D14" s="27" t="s">
        <v>59</v>
      </c>
      <c r="E14" s="28">
        <v>40157</v>
      </c>
      <c r="F14" s="27" t="s">
        <v>56</v>
      </c>
      <c r="G14" s="27" t="s">
        <v>57</v>
      </c>
      <c r="H14" s="29">
        <v>238</v>
      </c>
      <c r="I14" s="29">
        <v>200</v>
      </c>
      <c r="J14" s="29">
        <v>38</v>
      </c>
      <c r="V14" s="27" t="s">
        <v>45</v>
      </c>
      <c r="W14" s="27" t="s">
        <v>40</v>
      </c>
      <c r="X14" s="27" t="s">
        <v>46</v>
      </c>
      <c r="Y14" s="27" t="s">
        <v>47</v>
      </c>
      <c r="Z14" s="27" t="s">
        <v>48</v>
      </c>
      <c r="AA14" s="27" t="s">
        <v>48</v>
      </c>
      <c r="AB14" s="27"/>
    </row>
    <row r="15" spans="1:28" ht="12.75">
      <c r="A15">
        <v>5</v>
      </c>
      <c r="B15" s="27" t="s">
        <v>54</v>
      </c>
      <c r="C15" s="28">
        <v>40157</v>
      </c>
      <c r="D15" s="27" t="s">
        <v>60</v>
      </c>
      <c r="E15" s="28">
        <v>40157</v>
      </c>
      <c r="F15" s="27" t="s">
        <v>56</v>
      </c>
      <c r="G15" s="27" t="s">
        <v>57</v>
      </c>
      <c r="H15" s="29">
        <v>238</v>
      </c>
      <c r="I15" s="29">
        <v>200</v>
      </c>
      <c r="J15" s="29">
        <v>38</v>
      </c>
      <c r="V15" s="27" t="s">
        <v>45</v>
      </c>
      <c r="W15" s="27" t="s">
        <v>40</v>
      </c>
      <c r="X15" s="27" t="s">
        <v>46</v>
      </c>
      <c r="Y15" s="27" t="s">
        <v>47</v>
      </c>
      <c r="Z15" s="27" t="s">
        <v>48</v>
      </c>
      <c r="AA15" s="27" t="s">
        <v>49</v>
      </c>
      <c r="AB15" s="27"/>
    </row>
    <row r="16" spans="1:28" ht="12.75">
      <c r="A16">
        <v>6</v>
      </c>
      <c r="B16" s="27" t="s">
        <v>61</v>
      </c>
      <c r="C16" s="28">
        <v>40177</v>
      </c>
      <c r="D16" s="27">
        <v>90001</v>
      </c>
      <c r="E16" s="28">
        <v>40177</v>
      </c>
      <c r="F16" s="27" t="s">
        <v>62</v>
      </c>
      <c r="G16" s="27" t="s">
        <v>63</v>
      </c>
      <c r="H16" s="29">
        <v>-119</v>
      </c>
      <c r="I16" s="29">
        <v>-100</v>
      </c>
      <c r="J16" s="29">
        <v>-19</v>
      </c>
      <c r="V16" s="27" t="s">
        <v>45</v>
      </c>
      <c r="W16" s="27" t="s">
        <v>40</v>
      </c>
      <c r="X16" s="27" t="s">
        <v>46</v>
      </c>
      <c r="Y16" s="27" t="s">
        <v>47</v>
      </c>
      <c r="Z16" s="27" t="s">
        <v>48</v>
      </c>
      <c r="AA16" s="27" t="s">
        <v>48</v>
      </c>
      <c r="AB16" s="27"/>
    </row>
    <row r="17" spans="1:28" ht="12.75">
      <c r="A17">
        <v>7</v>
      </c>
      <c r="B17" s="27" t="s">
        <v>64</v>
      </c>
      <c r="C17" s="28">
        <v>40177</v>
      </c>
      <c r="D17" s="27">
        <v>90002</v>
      </c>
      <c r="E17" s="28">
        <v>40177</v>
      </c>
      <c r="F17" s="27" t="s">
        <v>62</v>
      </c>
      <c r="G17" s="27" t="s">
        <v>63</v>
      </c>
      <c r="H17" s="29">
        <v>119</v>
      </c>
      <c r="I17" s="29">
        <v>100</v>
      </c>
      <c r="J17" s="29">
        <v>19</v>
      </c>
      <c r="V17" s="27" t="s">
        <v>45</v>
      </c>
      <c r="W17" s="27" t="s">
        <v>40</v>
      </c>
      <c r="X17" s="27" t="s">
        <v>46</v>
      </c>
      <c r="Y17" s="27" t="s">
        <v>47</v>
      </c>
      <c r="Z17" s="27" t="s">
        <v>48</v>
      </c>
      <c r="AA17" s="27" t="s">
        <v>48</v>
      </c>
      <c r="AB17" s="27"/>
    </row>
    <row r="18" spans="1:28" ht="12.75">
      <c r="A18">
        <v>8</v>
      </c>
      <c r="B18" s="27" t="s">
        <v>65</v>
      </c>
      <c r="C18" s="28">
        <v>40177</v>
      </c>
      <c r="D18" s="27" t="s">
        <v>66</v>
      </c>
      <c r="E18" s="28">
        <v>40177</v>
      </c>
      <c r="F18" s="27" t="s">
        <v>67</v>
      </c>
      <c r="G18" s="27" t="s">
        <v>68</v>
      </c>
      <c r="H18" s="29">
        <v>357</v>
      </c>
      <c r="I18" s="29">
        <v>300</v>
      </c>
      <c r="J18" s="29">
        <v>57</v>
      </c>
      <c r="V18" s="27" t="s">
        <v>45</v>
      </c>
      <c r="W18" s="27" t="s">
        <v>40</v>
      </c>
      <c r="X18" s="27" t="s">
        <v>46</v>
      </c>
      <c r="Y18" s="27" t="s">
        <v>47</v>
      </c>
      <c r="Z18" s="27" t="s">
        <v>48</v>
      </c>
      <c r="AA18" s="27" t="s">
        <v>49</v>
      </c>
      <c r="AB18" s="27"/>
    </row>
    <row r="19" spans="1:28" ht="12.75">
      <c r="A19">
        <v>9</v>
      </c>
      <c r="B19" s="27" t="s">
        <v>69</v>
      </c>
      <c r="C19" s="28">
        <v>40177</v>
      </c>
      <c r="D19" s="27" t="s">
        <v>70</v>
      </c>
      <c r="E19" s="28">
        <v>40177</v>
      </c>
      <c r="F19" s="27" t="s">
        <v>71</v>
      </c>
      <c r="G19" s="27" t="s">
        <v>72</v>
      </c>
      <c r="H19" s="29">
        <v>5827</v>
      </c>
      <c r="I19" s="29">
        <v>5240</v>
      </c>
      <c r="J19" s="29">
        <v>997</v>
      </c>
      <c r="V19" s="27" t="s">
        <v>73</v>
      </c>
      <c r="W19" s="27" t="s">
        <v>40</v>
      </c>
      <c r="X19" s="27" t="s">
        <v>74</v>
      </c>
      <c r="Y19" s="27" t="s">
        <v>47</v>
      </c>
      <c r="Z19" s="27" t="s">
        <v>48</v>
      </c>
      <c r="AA19" s="27" t="s">
        <v>48</v>
      </c>
      <c r="AB19" s="27" t="s">
        <v>75</v>
      </c>
    </row>
    <row r="20" spans="1:28" ht="12.75">
      <c r="A20">
        <v>10</v>
      </c>
      <c r="B20" s="27" t="s">
        <v>76</v>
      </c>
      <c r="C20" s="28">
        <v>40176</v>
      </c>
      <c r="D20" s="27" t="s">
        <v>70</v>
      </c>
      <c r="E20" s="28">
        <v>40177</v>
      </c>
      <c r="F20" s="27" t="s">
        <v>77</v>
      </c>
      <c r="G20" s="27" t="s">
        <v>78</v>
      </c>
      <c r="H20" s="29">
        <v>420</v>
      </c>
      <c r="M20" s="29">
        <v>420</v>
      </c>
      <c r="V20" s="27" t="s">
        <v>79</v>
      </c>
      <c r="W20" s="27" t="s">
        <v>40</v>
      </c>
      <c r="X20" s="27" t="s">
        <v>46</v>
      </c>
      <c r="Y20" s="27" t="s">
        <v>80</v>
      </c>
      <c r="Z20" s="27" t="s">
        <v>48</v>
      </c>
      <c r="AA20" s="27" t="s">
        <v>48</v>
      </c>
      <c r="AB20" s="27"/>
    </row>
    <row r="21" spans="1:28" ht="12.75">
      <c r="A21">
        <v>11</v>
      </c>
      <c r="B21" s="27" t="s">
        <v>81</v>
      </c>
      <c r="C21" s="28">
        <v>40177</v>
      </c>
      <c r="D21" s="27" t="s">
        <v>82</v>
      </c>
      <c r="E21" s="28">
        <v>40177</v>
      </c>
      <c r="F21" s="27" t="s">
        <v>71</v>
      </c>
      <c r="G21" s="27" t="s">
        <v>72</v>
      </c>
      <c r="H21" s="29">
        <v>5841</v>
      </c>
      <c r="I21" s="29">
        <v>5315</v>
      </c>
      <c r="J21" s="29">
        <v>1007</v>
      </c>
      <c r="V21" s="27" t="s">
        <v>73</v>
      </c>
      <c r="W21" s="27" t="s">
        <v>40</v>
      </c>
      <c r="X21" s="27" t="s">
        <v>74</v>
      </c>
      <c r="Y21" s="27" t="s">
        <v>47</v>
      </c>
      <c r="Z21" s="27" t="s">
        <v>48</v>
      </c>
      <c r="AA21" s="27" t="s">
        <v>48</v>
      </c>
      <c r="AB21" s="27" t="s">
        <v>75</v>
      </c>
    </row>
    <row r="22" spans="1:28" ht="12.75">
      <c r="A22">
        <v>12</v>
      </c>
      <c r="B22" s="27" t="s">
        <v>83</v>
      </c>
      <c r="C22" s="28">
        <v>40176</v>
      </c>
      <c r="D22" s="27" t="s">
        <v>82</v>
      </c>
      <c r="E22" s="28">
        <v>40177</v>
      </c>
      <c r="F22" s="27" t="s">
        <v>77</v>
      </c>
      <c r="G22" s="27" t="s">
        <v>78</v>
      </c>
      <c r="H22" s="29">
        <v>420</v>
      </c>
      <c r="M22" s="29">
        <v>420</v>
      </c>
      <c r="V22" s="27" t="s">
        <v>79</v>
      </c>
      <c r="W22" s="27" t="s">
        <v>40</v>
      </c>
      <c r="X22" s="27" t="s">
        <v>46</v>
      </c>
      <c r="Y22" s="27" t="s">
        <v>80</v>
      </c>
      <c r="Z22" s="27" t="s">
        <v>48</v>
      </c>
      <c r="AA22" s="27" t="s">
        <v>48</v>
      </c>
      <c r="AB22" s="27"/>
    </row>
    <row r="23" spans="1:28" ht="12.75">
      <c r="A23">
        <v>13</v>
      </c>
      <c r="B23" s="27" t="s">
        <v>84</v>
      </c>
      <c r="C23" s="28">
        <v>40177</v>
      </c>
      <c r="D23" s="27" t="s">
        <v>85</v>
      </c>
      <c r="E23" s="28">
        <v>40177</v>
      </c>
      <c r="F23" s="27" t="s">
        <v>67</v>
      </c>
      <c r="G23" s="27" t="s">
        <v>68</v>
      </c>
      <c r="H23" s="29">
        <v>238</v>
      </c>
      <c r="I23" s="29">
        <v>200</v>
      </c>
      <c r="J23" s="29">
        <v>38</v>
      </c>
      <c r="V23" s="27" t="s">
        <v>45</v>
      </c>
      <c r="W23" s="27" t="s">
        <v>40</v>
      </c>
      <c r="X23" s="27" t="s">
        <v>46</v>
      </c>
      <c r="Y23" s="27" t="s">
        <v>47</v>
      </c>
      <c r="Z23" s="27" t="s">
        <v>48</v>
      </c>
      <c r="AA23" s="27" t="s">
        <v>49</v>
      </c>
      <c r="AB23" s="27"/>
    </row>
    <row r="24" spans="1:28" ht="12.75">
      <c r="A24">
        <v>14</v>
      </c>
      <c r="B24" s="27" t="s">
        <v>54</v>
      </c>
      <c r="C24" s="28">
        <v>40177</v>
      </c>
      <c r="D24" s="27" t="s">
        <v>86</v>
      </c>
      <c r="E24" s="28">
        <v>40177</v>
      </c>
      <c r="F24" s="27" t="s">
        <v>56</v>
      </c>
      <c r="G24" s="27" t="s">
        <v>57</v>
      </c>
      <c r="H24" s="29">
        <v>23800</v>
      </c>
      <c r="I24" s="29">
        <v>20000</v>
      </c>
      <c r="J24" s="29">
        <v>3800</v>
      </c>
      <c r="V24" s="27" t="s">
        <v>45</v>
      </c>
      <c r="W24" s="27" t="s">
        <v>40</v>
      </c>
      <c r="X24" s="27" t="s">
        <v>46</v>
      </c>
      <c r="Y24" s="27" t="s">
        <v>47</v>
      </c>
      <c r="Z24" s="27" t="s">
        <v>48</v>
      </c>
      <c r="AA24" s="27" t="s">
        <v>49</v>
      </c>
      <c r="AB24" s="27"/>
    </row>
    <row r="25" spans="1:28" ht="12.75">
      <c r="A25">
        <v>15</v>
      </c>
      <c r="B25" s="27" t="s">
        <v>87</v>
      </c>
      <c r="C25" s="28">
        <v>40177</v>
      </c>
      <c r="D25" s="27" t="s">
        <v>88</v>
      </c>
      <c r="E25" s="28">
        <v>40177</v>
      </c>
      <c r="F25" s="27" t="s">
        <v>89</v>
      </c>
      <c r="G25" s="27" t="s">
        <v>90</v>
      </c>
      <c r="H25" s="29">
        <v>24990</v>
      </c>
      <c r="N25" s="29">
        <v>21000</v>
      </c>
      <c r="O25" s="29">
        <v>3990</v>
      </c>
      <c r="V25" s="27" t="s">
        <v>91</v>
      </c>
      <c r="W25" s="27" t="s">
        <v>40</v>
      </c>
      <c r="X25" s="27" t="s">
        <v>92</v>
      </c>
      <c r="Y25" s="27" t="s">
        <v>47</v>
      </c>
      <c r="Z25" s="27" t="s">
        <v>93</v>
      </c>
      <c r="AA25" s="27" t="s">
        <v>48</v>
      </c>
      <c r="AB25" s="27"/>
    </row>
    <row r="26" spans="1:28" ht="12.75">
      <c r="A26">
        <v>16</v>
      </c>
      <c r="B26" s="27" t="s">
        <v>94</v>
      </c>
      <c r="C26" s="28">
        <v>40177</v>
      </c>
      <c r="D26" s="27" t="s">
        <v>95</v>
      </c>
      <c r="E26" s="28">
        <v>40177</v>
      </c>
      <c r="F26" s="27" t="s">
        <v>56</v>
      </c>
      <c r="G26" s="27" t="s">
        <v>57</v>
      </c>
      <c r="H26" s="29">
        <v>24990</v>
      </c>
      <c r="I26" s="29">
        <v>21000</v>
      </c>
      <c r="J26" s="29">
        <v>3990</v>
      </c>
      <c r="V26" s="27" t="s">
        <v>73</v>
      </c>
      <c r="W26" s="27" t="s">
        <v>40</v>
      </c>
      <c r="X26" s="27" t="s">
        <v>74</v>
      </c>
      <c r="Y26" s="27" t="s">
        <v>47</v>
      </c>
      <c r="Z26" s="27" t="s">
        <v>48</v>
      </c>
      <c r="AA26" s="27" t="s">
        <v>48</v>
      </c>
      <c r="AB26" s="27"/>
    </row>
    <row r="28" spans="1:15" ht="12.75">
      <c r="A28" s="24" t="s">
        <v>96</v>
      </c>
      <c r="H28" s="30">
        <f>SUBTOTAL(9,jurnale_hMARFT!$H$11:jurnale_hMARFT!$H$26)</f>
        <v>92357</v>
      </c>
      <c r="I28" s="30">
        <f>SUBTOTAL(9,jurnale_hMARFT!$I$11:jurnale_hMARFT!$I$26)</f>
        <v>56655</v>
      </c>
      <c r="J28" s="30">
        <f>SUBTOTAL(9,jurnale_hMARFT!$J$11:jurnale_hMARFT!$J$26)</f>
        <v>10763</v>
      </c>
      <c r="M28" s="30">
        <f>SUBTOTAL(9,jurnale_hMARFT!$M$11:jurnale_hMARFT!$M$26)</f>
        <v>840</v>
      </c>
      <c r="N28" s="30">
        <f>SUBTOTAL(9,jurnale_hMARFT!$N$11:jurnale_hMARFT!$N$26)</f>
        <v>21000</v>
      </c>
      <c r="O28" s="30">
        <f>SUBTOTAL(9,jurnale_hMARFT!$O$11:jurnale_hMARFT!$O$26)</f>
        <v>3990</v>
      </c>
    </row>
    <row r="30" ht="12.75">
      <c r="A30" s="24" t="s">
        <v>97</v>
      </c>
    </row>
    <row r="32" spans="1:28" ht="12.75">
      <c r="A32">
        <v>17</v>
      </c>
      <c r="B32" s="27" t="s">
        <v>98</v>
      </c>
      <c r="C32" s="28">
        <v>40167</v>
      </c>
      <c r="D32" s="27" t="s">
        <v>99</v>
      </c>
      <c r="E32" s="28">
        <v>40167</v>
      </c>
      <c r="F32" s="27" t="s">
        <v>100</v>
      </c>
      <c r="G32" s="27" t="s">
        <v>101</v>
      </c>
      <c r="H32" s="29">
        <v>119</v>
      </c>
      <c r="I32" s="29">
        <v>100</v>
      </c>
      <c r="J32" s="29">
        <v>19</v>
      </c>
      <c r="V32" s="27" t="s">
        <v>102</v>
      </c>
      <c r="W32" s="27" t="s">
        <v>97</v>
      </c>
      <c r="X32" s="27" t="s">
        <v>46</v>
      </c>
      <c r="Y32" s="27" t="s">
        <v>47</v>
      </c>
      <c r="Z32" s="27" t="s">
        <v>48</v>
      </c>
      <c r="AA32" s="27" t="s">
        <v>49</v>
      </c>
      <c r="AB32" s="27"/>
    </row>
    <row r="33" spans="1:28" ht="12.75">
      <c r="A33">
        <v>18</v>
      </c>
      <c r="B33" s="27" t="s">
        <v>103</v>
      </c>
      <c r="C33" s="28">
        <v>40167</v>
      </c>
      <c r="D33" s="27" t="s">
        <v>104</v>
      </c>
      <c r="E33" s="28">
        <v>40167</v>
      </c>
      <c r="F33" s="27" t="s">
        <v>100</v>
      </c>
      <c r="G33" s="27" t="s">
        <v>101</v>
      </c>
      <c r="H33" s="29">
        <v>119</v>
      </c>
      <c r="I33" s="29">
        <v>100</v>
      </c>
      <c r="J33" s="29">
        <v>19</v>
      </c>
      <c r="V33" s="27" t="s">
        <v>102</v>
      </c>
      <c r="W33" s="27" t="s">
        <v>97</v>
      </c>
      <c r="X33" s="27" t="s">
        <v>46</v>
      </c>
      <c r="Y33" s="27" t="s">
        <v>47</v>
      </c>
      <c r="Z33" s="27" t="s">
        <v>48</v>
      </c>
      <c r="AA33" s="27" t="s">
        <v>48</v>
      </c>
      <c r="AB33" s="27"/>
    </row>
    <row r="34" spans="1:28" ht="12.75">
      <c r="A34">
        <v>19</v>
      </c>
      <c r="B34" s="27" t="s">
        <v>98</v>
      </c>
      <c r="C34" s="28">
        <v>40167</v>
      </c>
      <c r="D34" s="27" t="s">
        <v>105</v>
      </c>
      <c r="E34" s="28">
        <v>40167</v>
      </c>
      <c r="F34" s="27" t="s">
        <v>100</v>
      </c>
      <c r="G34" s="27" t="s">
        <v>101</v>
      </c>
      <c r="H34" s="29">
        <v>119</v>
      </c>
      <c r="I34" s="29">
        <v>100</v>
      </c>
      <c r="J34" s="29">
        <v>19</v>
      </c>
      <c r="V34" s="27" t="s">
        <v>102</v>
      </c>
      <c r="W34" s="27" t="s">
        <v>97</v>
      </c>
      <c r="X34" s="27" t="s">
        <v>46</v>
      </c>
      <c r="Y34" s="27" t="s">
        <v>47</v>
      </c>
      <c r="Z34" s="27" t="s">
        <v>48</v>
      </c>
      <c r="AA34" s="27" t="s">
        <v>49</v>
      </c>
      <c r="AB34" s="27"/>
    </row>
    <row r="35" spans="1:28" ht="12.75">
      <c r="A35">
        <v>20</v>
      </c>
      <c r="B35" s="27" t="s">
        <v>106</v>
      </c>
      <c r="C35" s="28">
        <v>40177</v>
      </c>
      <c r="D35" s="27" t="s">
        <v>107</v>
      </c>
      <c r="E35" s="28">
        <v>40177</v>
      </c>
      <c r="F35" s="27" t="s">
        <v>67</v>
      </c>
      <c r="G35" s="27" t="s">
        <v>68</v>
      </c>
      <c r="H35" s="29">
        <v>119</v>
      </c>
      <c r="I35" s="29">
        <v>100</v>
      </c>
      <c r="J35" s="29">
        <v>19</v>
      </c>
      <c r="V35" s="27" t="s">
        <v>102</v>
      </c>
      <c r="W35" s="27" t="s">
        <v>97</v>
      </c>
      <c r="X35" s="27" t="s">
        <v>46</v>
      </c>
      <c r="Y35" s="27" t="s">
        <v>47</v>
      </c>
      <c r="Z35" s="27" t="s">
        <v>48</v>
      </c>
      <c r="AA35" s="27" t="s">
        <v>49</v>
      </c>
      <c r="AB35" s="27"/>
    </row>
    <row r="36" spans="1:28" ht="12.75">
      <c r="A36">
        <v>21</v>
      </c>
      <c r="B36" s="27" t="s">
        <v>108</v>
      </c>
      <c r="C36" s="28">
        <v>40177</v>
      </c>
      <c r="D36" s="27" t="s">
        <v>109</v>
      </c>
      <c r="E36" s="28">
        <v>40177</v>
      </c>
      <c r="F36" s="27" t="s">
        <v>43</v>
      </c>
      <c r="G36" s="27" t="s">
        <v>44</v>
      </c>
      <c r="H36" s="29">
        <v>11900</v>
      </c>
      <c r="I36" s="29">
        <v>10000</v>
      </c>
      <c r="J36" s="29">
        <v>1900</v>
      </c>
      <c r="V36" s="27" t="s">
        <v>102</v>
      </c>
      <c r="W36" s="27" t="s">
        <v>97</v>
      </c>
      <c r="X36" s="27" t="s">
        <v>46</v>
      </c>
      <c r="Y36" s="27" t="s">
        <v>47</v>
      </c>
      <c r="Z36" s="27" t="s">
        <v>48</v>
      </c>
      <c r="AA36" s="27" t="s">
        <v>49</v>
      </c>
      <c r="AB36" s="27"/>
    </row>
    <row r="37" spans="1:28" ht="12.75">
      <c r="A37">
        <v>22</v>
      </c>
      <c r="B37" s="27" t="s">
        <v>110</v>
      </c>
      <c r="C37" s="28">
        <v>40167</v>
      </c>
      <c r="D37" s="27" t="s">
        <v>111</v>
      </c>
      <c r="E37" s="28">
        <v>40177</v>
      </c>
      <c r="F37" s="27" t="s">
        <v>112</v>
      </c>
      <c r="G37" s="27" t="s">
        <v>113</v>
      </c>
      <c r="H37" s="29">
        <v>24990</v>
      </c>
      <c r="N37" s="29">
        <v>21000</v>
      </c>
      <c r="O37" s="29">
        <v>3990</v>
      </c>
      <c r="V37" s="27" t="s">
        <v>114</v>
      </c>
      <c r="W37" s="27" t="s">
        <v>97</v>
      </c>
      <c r="X37" s="27" t="s">
        <v>92</v>
      </c>
      <c r="Y37" s="27" t="s">
        <v>47</v>
      </c>
      <c r="Z37" s="27" t="s">
        <v>93</v>
      </c>
      <c r="AA37" s="27" t="s">
        <v>48</v>
      </c>
      <c r="AB37" s="27"/>
    </row>
    <row r="38" spans="1:28" ht="12.75">
      <c r="A38">
        <v>23</v>
      </c>
      <c r="B38" s="27" t="s">
        <v>115</v>
      </c>
      <c r="C38" s="28">
        <v>40177</v>
      </c>
      <c r="D38" s="27" t="s">
        <v>116</v>
      </c>
      <c r="E38" s="28">
        <v>40177</v>
      </c>
      <c r="F38" s="27" t="s">
        <v>117</v>
      </c>
      <c r="G38" s="27" t="s">
        <v>118</v>
      </c>
      <c r="H38" s="29">
        <v>7140</v>
      </c>
      <c r="I38" s="29">
        <v>6000</v>
      </c>
      <c r="J38" s="29">
        <v>1140</v>
      </c>
      <c r="V38" s="27" t="s">
        <v>119</v>
      </c>
      <c r="W38" s="27" t="s">
        <v>97</v>
      </c>
      <c r="X38" s="27" t="s">
        <v>74</v>
      </c>
      <c r="Y38" s="27" t="s">
        <v>47</v>
      </c>
      <c r="Z38" s="27" t="s">
        <v>48</v>
      </c>
      <c r="AA38" s="27" t="s">
        <v>48</v>
      </c>
      <c r="AB38" s="27"/>
    </row>
    <row r="40" spans="1:15" ht="12.75">
      <c r="A40" s="24" t="s">
        <v>120</v>
      </c>
      <c r="H40" s="30">
        <f>SUBTOTAL(9,jurnale_hMARFT!$H$32:jurnale_hMARFT!$H$38)</f>
        <v>44506</v>
      </c>
      <c r="I40" s="30">
        <f>SUBTOTAL(9,jurnale_hMARFT!$I$32:jurnale_hMARFT!$I$38)</f>
        <v>16400</v>
      </c>
      <c r="J40" s="30">
        <f>SUBTOTAL(9,jurnale_hMARFT!$J$32:jurnale_hMARFT!$J$38)</f>
        <v>3116</v>
      </c>
      <c r="N40" s="30">
        <f>SUBTOTAL(9,jurnale_hMARFT!$N$32:jurnale_hMARFT!$N$38)</f>
        <v>21000</v>
      </c>
      <c r="O40" s="30">
        <f>SUBTOTAL(9,jurnale_hMARFT!$O$32:jurnale_hMARFT!$O$38)</f>
        <v>3990</v>
      </c>
    </row>
    <row r="42" spans="1:28" ht="12.75">
      <c r="A42" s="31" t="s">
        <v>121</v>
      </c>
      <c r="B42" s="32"/>
      <c r="C42" s="32"/>
      <c r="D42" s="32"/>
      <c r="E42" s="32"/>
      <c r="F42" s="32"/>
      <c r="G42" s="32"/>
      <c r="H42" s="33">
        <f>SUBTOTAL(9,jurnale_hMARFT!$H$11:jurnale_hMARFT!$H$40)</f>
        <v>136863</v>
      </c>
      <c r="I42" s="33">
        <f>SUBTOTAL(9,jurnale_hMARFT!$I$11:jurnale_hMARFT!$I$40)</f>
        <v>73055</v>
      </c>
      <c r="J42" s="33">
        <f>SUBTOTAL(9,jurnale_hMARFT!$J$11:jurnale_hMARFT!$J$40)</f>
        <v>13879</v>
      </c>
      <c r="K42" s="32"/>
      <c r="L42" s="32"/>
      <c r="M42" s="33">
        <f>SUBTOTAL(9,jurnale_hMARFT!$M$11:jurnale_hMARFT!$M$40)</f>
        <v>840</v>
      </c>
      <c r="N42" s="33">
        <f>SUBTOTAL(9,jurnale_hMARFT!$N$11:jurnale_hMARFT!$N$40)</f>
        <v>42000</v>
      </c>
      <c r="O42" s="33">
        <f>SUBTOTAL(9,jurnale_hMARFT!$O$11:jurnale_hMARFT!$O$40)</f>
        <v>7980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</sheetData>
  <mergeCells count="33">
    <mergeCell ref="T1:V1"/>
    <mergeCell ref="Y3:Y7"/>
    <mergeCell ref="X3:X7"/>
    <mergeCell ref="W3:W7"/>
    <mergeCell ref="D3:E3"/>
    <mergeCell ref="D4:D7"/>
    <mergeCell ref="E4:E7"/>
    <mergeCell ref="Z3:Z7"/>
    <mergeCell ref="AB3:AB7"/>
    <mergeCell ref="V3:V7"/>
    <mergeCell ref="T3:U6"/>
    <mergeCell ref="N3:Q3"/>
    <mergeCell ref="AA3:AA7"/>
    <mergeCell ref="A3:A7"/>
    <mergeCell ref="G3:G7"/>
    <mergeCell ref="I3:L3"/>
    <mergeCell ref="H3:H7"/>
    <mergeCell ref="I5:I7"/>
    <mergeCell ref="J5:J7"/>
    <mergeCell ref="K4:L4"/>
    <mergeCell ref="K5:K7"/>
    <mergeCell ref="L5:L7"/>
    <mergeCell ref="B3:C3"/>
    <mergeCell ref="B4:B7"/>
    <mergeCell ref="C4:C7"/>
    <mergeCell ref="I4:J4"/>
    <mergeCell ref="B2:V2"/>
    <mergeCell ref="M3:M7"/>
    <mergeCell ref="R3:S6"/>
    <mergeCell ref="F3:F7"/>
    <mergeCell ref="P4:P7"/>
    <mergeCell ref="N4:O6"/>
    <mergeCell ref="Q4:Q7"/>
  </mergeCells>
  <printOptions/>
  <pageMargins left="0.56" right="0.2" top="0.57" bottom="0.984251968503937" header="0.11811023622047245" footer="0.5118110236220472"/>
  <pageSetup fitToHeight="0" fitToWidth="1" horizontalDpi="600" verticalDpi="600" orientation="landscape" paperSize="9" scale="49" r:id="rId1"/>
  <headerFooter alignWithMargins="0">
    <oddHeader>&amp;LHAMOR Soft - demonstratie - CIF: RO547548&amp;C
&amp;"Arial,Bold"&amp;20JURNAL PENTRU CUMPARARI -  decembrie 2009           &amp;R&amp;D Pagina: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Bodosi Imre</cp:lastModifiedBy>
  <cp:lastPrinted>2008-05-19T08:29:08Z</cp:lastPrinted>
  <dcterms:created xsi:type="dcterms:W3CDTF">2008-05-13T09:13:09Z</dcterms:created>
  <dcterms:modified xsi:type="dcterms:W3CDTF">2010-11-09T16:14:43Z</dcterms:modified>
  <cp:category/>
  <cp:version/>
  <cp:contentType/>
  <cp:contentStatus/>
</cp:coreProperties>
</file>